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67ed080b2a9f22/_Klienti/12. Středočeský šachový svaz/Rozpočet/"/>
    </mc:Choice>
  </mc:AlternateContent>
  <xr:revisionPtr revIDLastSave="41" documentId="8_{B26C0BEB-B3BA-4A83-A890-EA2188397B42}" xr6:coauthVersionLast="47" xr6:coauthVersionMax="47" xr10:uidLastSave="{4BB29779-9962-407E-A016-E9B275D3E5C5}"/>
  <bookViews>
    <workbookView xWindow="28680" yWindow="-120" windowWidth="29040" windowHeight="15840" xr2:uid="{4DCC2CFE-B75C-4141-B2BC-ADE60505C1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E7" i="1" l="1"/>
  <c r="C45" i="1" l="1"/>
  <c r="E41" i="1"/>
  <c r="C39" i="1"/>
  <c r="E37" i="1"/>
  <c r="C35" i="1"/>
  <c r="E33" i="1"/>
  <c r="C30" i="1"/>
  <c r="E28" i="1"/>
  <c r="E5" i="1" s="1"/>
  <c r="C26" i="1"/>
  <c r="E21" i="1"/>
  <c r="C19" i="1"/>
  <c r="C12" i="1"/>
  <c r="C7" i="1"/>
  <c r="E2" i="1" l="1"/>
</calcChain>
</file>

<file path=xl/sharedStrings.xml><?xml version="1.0" encoding="utf-8"?>
<sst xmlns="http://schemas.openxmlformats.org/spreadsheetml/2006/main" count="74" uniqueCount="74">
  <si>
    <t>Příjmy celkem</t>
  </si>
  <si>
    <t>Výdaje celkem</t>
  </si>
  <si>
    <t>1. Členské příspěvky</t>
  </si>
  <si>
    <t>I. Soutěže družstev</t>
  </si>
  <si>
    <t>1.1. Řádné příspěvky</t>
  </si>
  <si>
    <t>1.2. Mimořádné příspěvky</t>
  </si>
  <si>
    <t>I.2. Poplatky LOK</t>
  </si>
  <si>
    <t xml:space="preserve">1.3. Registrace cizinců apod. </t>
  </si>
  <si>
    <t>I.3. Poplatky FIDE</t>
  </si>
  <si>
    <t>I.4. Ostatní</t>
  </si>
  <si>
    <t>2. Soutěže družstev</t>
  </si>
  <si>
    <t>2.1. Startovné</t>
  </si>
  <si>
    <t>II. Soutěže jednotlivců dospělých</t>
  </si>
  <si>
    <t>2.2. Poplatky LOK</t>
  </si>
  <si>
    <t>II.1. KP jednotlivců dospělí, U20, U18</t>
  </si>
  <si>
    <t>2.3. Poplatky FIDE</t>
  </si>
  <si>
    <t>2.4. Pokuty</t>
  </si>
  <si>
    <t>3.4. Ostatní</t>
  </si>
  <si>
    <t>III. Soutěže jednotlivců mládeže</t>
  </si>
  <si>
    <t>III.1. KP mládeže HD10-HD16</t>
  </si>
  <si>
    <t>3. Soutěže jednotlivců</t>
  </si>
  <si>
    <t>3.1. Startovné</t>
  </si>
  <si>
    <t>3.2. Poplatky LOK</t>
  </si>
  <si>
    <t>IV. Tréninkové centrum mládeže</t>
  </si>
  <si>
    <t>3.3. Poplatky FIDE</t>
  </si>
  <si>
    <t>IV.1. Příspěvky na soustředění a na turnaje</t>
  </si>
  <si>
    <t>3.4. Pokuty</t>
  </si>
  <si>
    <t>3.5. Ostatní</t>
  </si>
  <si>
    <t>IV.3. Cestovné</t>
  </si>
  <si>
    <t>IV.4. Nájemné</t>
  </si>
  <si>
    <t>4. Příjmy od ŠSČR</t>
  </si>
  <si>
    <t>IV.5. Ubytování</t>
  </si>
  <si>
    <t>4.1  Příspěvek na KCTM</t>
  </si>
  <si>
    <t>4.2. Příspěvek na funkcionáře</t>
  </si>
  <si>
    <t>V. Školení a metodická činnost</t>
  </si>
  <si>
    <t>V.1. Rozhodčí</t>
  </si>
  <si>
    <t>5. Dotace na činnost KŠS</t>
  </si>
  <si>
    <t>V.2. Trenéři</t>
  </si>
  <si>
    <t>5.1. Dotace KÚ</t>
  </si>
  <si>
    <t>V.3. Další přednášky apod.</t>
  </si>
  <si>
    <t>5.2. Dotace města</t>
  </si>
  <si>
    <t>5.3. Další</t>
  </si>
  <si>
    <t>VI. Dotace a příspěvky</t>
  </si>
  <si>
    <t>VI.1.  Příspěvky oddílům</t>
  </si>
  <si>
    <t>6. Příjmy ze sportovní činnosti</t>
  </si>
  <si>
    <t xml:space="preserve">6.1. Školení rozhodčích </t>
  </si>
  <si>
    <t xml:space="preserve">6.2. Školení trenérů </t>
  </si>
  <si>
    <t>VII. Mzdové náklady a odměny</t>
  </si>
  <si>
    <t>VII.1. Odměny VV</t>
  </si>
  <si>
    <t>7. Příjmy z pořádání sportovních akcí</t>
  </si>
  <si>
    <t>7.1. Zdaňované činnosti</t>
  </si>
  <si>
    <t>   </t>
  </si>
  <si>
    <t>7.2. Smlouva o reklamě</t>
  </si>
  <si>
    <t>VIII. Provozní náklady</t>
  </si>
  <si>
    <t>7.3. Prodej metodických materiálů</t>
  </si>
  <si>
    <t>VIII.1. Účetnictví</t>
  </si>
  <si>
    <t>7.4. Další</t>
  </si>
  <si>
    <t>VIII.2. Web</t>
  </si>
  <si>
    <t>VIII.3. Nájem</t>
  </si>
  <si>
    <t>8. Ostatní příjmy</t>
  </si>
  <si>
    <t>VIII.4. Cestovné</t>
  </si>
  <si>
    <t xml:space="preserve"> Návrh rozpočtu SŠS na rok 2025</t>
  </si>
  <si>
    <t>II.2. KP jednotlivců v bleskovém, rapid šachu</t>
  </si>
  <si>
    <t>III.2. KP mládeže HD8</t>
  </si>
  <si>
    <t>I.1. Odměny vedoucím soutěží</t>
  </si>
  <si>
    <t>IV.2. Odměny trenérům</t>
  </si>
  <si>
    <t>VIII.5. Jiné</t>
  </si>
  <si>
    <t>8.1. Dary</t>
  </si>
  <si>
    <t>8.2. Bankovní úroky</t>
  </si>
  <si>
    <t>8.3. Další</t>
  </si>
  <si>
    <t>VII.2. Odměny členů komisí, webmaster</t>
  </si>
  <si>
    <t>VI.2. Jiné příspěvky - talentované děti</t>
  </si>
  <si>
    <t>Varianta 02_změny schválené VV</t>
  </si>
  <si>
    <t>v nové struktuře stanovené ŠSČR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</si>
</sst>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_-"/>
    <numFmt numFmtId="165" formatCode="_-* #,##0\ [$Kč-405]_-;\-* #,##0\ [$Kč-405]_-;_-* &quot;-&quot;??\ [$Kč-405]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b/>
      <sz val="20"/>
      <name val="Arial CE"/>
      <charset val="238"/>
    </font>
    <font>
      <b/>
      <sz val="10"/>
      <name val="Arial CE"/>
      <charset val="238"/>
    </font>
    <font>
      <b/>
      <sz val="14"/>
      <color indexed="17"/>
      <name val="Calibri"/>
      <family val="2"/>
      <charset val="238"/>
    </font>
    <font>
      <b/>
      <sz val="11"/>
      <name val="Arial CE"/>
      <charset val="238"/>
    </font>
    <font>
      <b/>
      <sz val="14"/>
      <color indexed="20"/>
      <name val="Calibri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charset val="238"/>
    </font>
    <font>
      <sz val="11"/>
      <name val="Aptos Narrow"/>
      <family val="2"/>
      <charset val="238"/>
      <scheme val="minor"/>
    </font>
    <font>
      <i/>
      <sz val="11"/>
      <color rgb="FF0070C0"/>
      <name val="Aptos Narrow"/>
      <family val="2"/>
      <scheme val="minor"/>
    </font>
    <font>
      <sz val="10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164" fontId="4" fillId="0" borderId="1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0" fontId="0" fillId="0" borderId="3" xfId="0" applyBorder="1"/>
    <xf numFmtId="164" fontId="5" fillId="0" borderId="0" xfId="1" applyNumberFormat="1" applyFont="1" applyBorder="1" applyAlignment="1">
      <alignment horizontal="left"/>
    </xf>
    <xf numFmtId="0" fontId="6" fillId="2" borderId="3" xfId="2" applyFont="1" applyBorder="1"/>
    <xf numFmtId="0" fontId="8" fillId="3" borderId="0" xfId="3" applyFont="1" applyBorder="1"/>
    <xf numFmtId="0" fontId="5" fillId="0" borderId="3" xfId="0" applyFont="1" applyBorder="1"/>
    <xf numFmtId="164" fontId="0" fillId="0" borderId="0" xfId="1" applyNumberFormat="1" applyFont="1" applyBorder="1" applyAlignment="1">
      <alignment horizontal="left"/>
    </xf>
    <xf numFmtId="0" fontId="0" fillId="0" borderId="3" xfId="0" applyBorder="1" applyAlignment="1">
      <alignment vertical="center"/>
    </xf>
    <xf numFmtId="0" fontId="9" fillId="0" borderId="3" xfId="0" applyFont="1" applyBorder="1"/>
    <xf numFmtId="164" fontId="0" fillId="0" borderId="0" xfId="1" applyNumberFormat="1" applyFont="1" applyBorder="1" applyAlignment="1">
      <alignment horizontal="left" vertical="center"/>
    </xf>
    <xf numFmtId="164" fontId="0" fillId="0" borderId="6" xfId="1" applyNumberFormat="1" applyFont="1" applyBorder="1" applyAlignment="1">
      <alignment horizontal="left"/>
    </xf>
    <xf numFmtId="0" fontId="0" fillId="0" borderId="7" xfId="0" applyBorder="1"/>
    <xf numFmtId="164" fontId="0" fillId="0" borderId="9" xfId="1" applyNumberFormat="1" applyFont="1" applyBorder="1" applyAlignment="1">
      <alignment horizontal="left"/>
    </xf>
    <xf numFmtId="164" fontId="5" fillId="4" borderId="0" xfId="1" applyNumberFormat="1" applyFont="1" applyFill="1" applyBorder="1" applyAlignment="1">
      <alignment horizontal="left"/>
    </xf>
    <xf numFmtId="164" fontId="11" fillId="0" borderId="0" xfId="1" applyNumberFormat="1" applyFont="1" applyFill="1" applyBorder="1" applyAlignment="1">
      <alignment horizontal="left"/>
    </xf>
    <xf numFmtId="165" fontId="0" fillId="0" borderId="2" xfId="1" applyNumberFormat="1" applyFont="1" applyBorder="1" applyAlignment="1">
      <alignment horizontal="center"/>
    </xf>
    <xf numFmtId="165" fontId="10" fillId="4" borderId="11" xfId="1" applyNumberFormat="1" applyFont="1" applyFill="1" applyBorder="1" applyAlignment="1">
      <alignment horizontal="right"/>
    </xf>
    <xf numFmtId="0" fontId="12" fillId="0" borderId="3" xfId="0" applyFont="1" applyBorder="1"/>
    <xf numFmtId="165" fontId="5" fillId="0" borderId="0" xfId="1" applyNumberFormat="1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4" fontId="0" fillId="0" borderId="0" xfId="1" applyNumberFormat="1" applyFont="1" applyFill="1" applyBorder="1" applyAlignment="1">
      <alignment horizontal="left"/>
    </xf>
    <xf numFmtId="165" fontId="10" fillId="0" borderId="4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5" fillId="0" borderId="4" xfId="1" applyNumberFormat="1" applyFont="1" applyFill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5" fillId="4" borderId="4" xfId="1" applyNumberFormat="1" applyFont="1" applyFill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165" fontId="0" fillId="0" borderId="4" xfId="1" applyNumberFormat="1" applyFont="1" applyFill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0" borderId="0" xfId="0" applyNumberFormat="1"/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right"/>
    </xf>
    <xf numFmtId="165" fontId="0" fillId="0" borderId="5" xfId="1" applyNumberFormat="1" applyFont="1" applyFill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 vertical="center"/>
    </xf>
    <xf numFmtId="165" fontId="9" fillId="0" borderId="5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left"/>
    </xf>
  </cellXfs>
  <cellStyles count="4">
    <cellStyle name="Čárka" xfId="1" builtinId="3"/>
    <cellStyle name="Normální" xfId="0" builtinId="0"/>
    <cellStyle name="Správně" xfId="2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0423-72E7-4ABB-8B2C-0AD622D13ED9}">
  <sheetPr>
    <pageSetUpPr fitToPage="1"/>
  </sheetPr>
  <dimension ref="B2:E48"/>
  <sheetViews>
    <sheetView tabSelected="1" zoomScale="150" zoomScaleNormal="15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E22" sqref="E22"/>
    </sheetView>
  </sheetViews>
  <sheetFormatPr defaultRowHeight="14.4" x14ac:dyDescent="0.3"/>
  <cols>
    <col min="1" max="1" width="4.109375" customWidth="1"/>
    <col min="2" max="2" width="28.21875" customWidth="1"/>
    <col min="3" max="3" width="14.33203125" style="34" customWidth="1"/>
    <col min="4" max="4" width="39.44140625" bestFit="1" customWidth="1"/>
    <col min="5" max="5" width="16.88671875" style="34" customWidth="1"/>
  </cols>
  <sheetData>
    <row r="2" spans="2:5" ht="24.6" x14ac:dyDescent="0.4">
      <c r="B2" s="1" t="s">
        <v>61</v>
      </c>
      <c r="C2" s="17"/>
      <c r="D2" s="2"/>
      <c r="E2" s="18">
        <f>C5-E5</f>
        <v>-43500</v>
      </c>
    </row>
    <row r="3" spans="2:5" ht="21" x14ac:dyDescent="0.4">
      <c r="B3" s="19" t="s">
        <v>72</v>
      </c>
      <c r="C3" s="35"/>
      <c r="D3" s="45" t="s">
        <v>73</v>
      </c>
      <c r="E3" s="24"/>
    </row>
    <row r="4" spans="2:5" x14ac:dyDescent="0.3">
      <c r="B4" s="3"/>
      <c r="C4" s="20"/>
      <c r="D4" s="4"/>
      <c r="E4" s="21"/>
    </row>
    <row r="5" spans="2:5" ht="18" x14ac:dyDescent="0.35">
      <c r="B5" s="5" t="s">
        <v>0</v>
      </c>
      <c r="C5" s="22">
        <f>C7+C12+C19+C26+C30+C35+C39+C45</f>
        <v>478000</v>
      </c>
      <c r="D5" s="6" t="s">
        <v>1</v>
      </c>
      <c r="E5" s="22">
        <f>E7+E13+E17+E21+E28+E33+E37+E41</f>
        <v>521500</v>
      </c>
    </row>
    <row r="6" spans="2:5" x14ac:dyDescent="0.3">
      <c r="B6" s="7"/>
      <c r="C6" s="36"/>
      <c r="D6" s="8"/>
      <c r="E6" s="25"/>
    </row>
    <row r="7" spans="2:5" x14ac:dyDescent="0.3">
      <c r="B7" s="7" t="s">
        <v>2</v>
      </c>
      <c r="C7" s="37">
        <f>SUM(C8:C10)</f>
        <v>195000</v>
      </c>
      <c r="D7" s="4" t="s">
        <v>3</v>
      </c>
      <c r="E7" s="26">
        <f>SUM(E8:E11)</f>
        <v>82800</v>
      </c>
    </row>
    <row r="8" spans="2:5" x14ac:dyDescent="0.3">
      <c r="B8" s="3" t="s">
        <v>4</v>
      </c>
      <c r="C8" s="38">
        <v>195000</v>
      </c>
      <c r="D8" s="8" t="s">
        <v>64</v>
      </c>
      <c r="E8" s="27">
        <v>36200</v>
      </c>
    </row>
    <row r="9" spans="2:5" x14ac:dyDescent="0.3">
      <c r="B9" s="3" t="s">
        <v>5</v>
      </c>
      <c r="C9" s="39">
        <v>0</v>
      </c>
      <c r="D9" s="8" t="s">
        <v>6</v>
      </c>
      <c r="E9" s="27">
        <v>32200</v>
      </c>
    </row>
    <row r="10" spans="2:5" x14ac:dyDescent="0.3">
      <c r="B10" s="3" t="s">
        <v>7</v>
      </c>
      <c r="C10" s="39">
        <v>0</v>
      </c>
      <c r="D10" s="8" t="s">
        <v>8</v>
      </c>
      <c r="E10" s="27">
        <v>14400</v>
      </c>
    </row>
    <row r="11" spans="2:5" x14ac:dyDescent="0.3">
      <c r="B11" s="3"/>
      <c r="C11" s="39"/>
      <c r="D11" s="8" t="s">
        <v>9</v>
      </c>
      <c r="E11" s="27">
        <v>0</v>
      </c>
    </row>
    <row r="12" spans="2:5" x14ac:dyDescent="0.3">
      <c r="B12" s="7" t="s">
        <v>10</v>
      </c>
      <c r="C12" s="37">
        <f>SUM(C13:C17)</f>
        <v>112600</v>
      </c>
      <c r="D12" s="8"/>
      <c r="E12" s="27"/>
    </row>
    <row r="13" spans="2:5" x14ac:dyDescent="0.3">
      <c r="B13" s="3" t="s">
        <v>11</v>
      </c>
      <c r="C13" s="39">
        <v>57000</v>
      </c>
      <c r="D13" s="15" t="s">
        <v>12</v>
      </c>
      <c r="E13" s="28">
        <v>40000</v>
      </c>
    </row>
    <row r="14" spans="2:5" x14ac:dyDescent="0.3">
      <c r="B14" s="3" t="s">
        <v>13</v>
      </c>
      <c r="C14" s="39">
        <v>36200</v>
      </c>
      <c r="D14" s="23" t="s">
        <v>14</v>
      </c>
      <c r="E14" s="29"/>
    </row>
    <row r="15" spans="2:5" x14ac:dyDescent="0.3">
      <c r="B15" s="3" t="s">
        <v>15</v>
      </c>
      <c r="C15" s="39">
        <v>14400</v>
      </c>
      <c r="D15" s="23" t="s">
        <v>62</v>
      </c>
      <c r="E15" s="29"/>
    </row>
    <row r="16" spans="2:5" x14ac:dyDescent="0.3">
      <c r="B16" s="3" t="s">
        <v>16</v>
      </c>
      <c r="C16" s="39">
        <v>5000</v>
      </c>
      <c r="D16" s="8"/>
      <c r="E16" s="27"/>
    </row>
    <row r="17" spans="2:5" x14ac:dyDescent="0.3">
      <c r="B17" s="9" t="s">
        <v>17</v>
      </c>
      <c r="C17" s="40">
        <v>0</v>
      </c>
      <c r="D17" s="15" t="s">
        <v>18</v>
      </c>
      <c r="E17" s="28">
        <v>59000</v>
      </c>
    </row>
    <row r="18" spans="2:5" x14ac:dyDescent="0.3">
      <c r="B18" s="9"/>
      <c r="C18" s="41"/>
      <c r="D18" s="23" t="s">
        <v>19</v>
      </c>
      <c r="E18" s="30"/>
    </row>
    <row r="19" spans="2:5" x14ac:dyDescent="0.3">
      <c r="B19" s="10" t="s">
        <v>20</v>
      </c>
      <c r="C19" s="37">
        <f>SUM(C20:C24)</f>
        <v>0</v>
      </c>
      <c r="D19" s="23" t="s">
        <v>63</v>
      </c>
      <c r="E19" s="30"/>
    </row>
    <row r="20" spans="2:5" x14ac:dyDescent="0.3">
      <c r="B20" s="3" t="s">
        <v>21</v>
      </c>
      <c r="C20" s="39">
        <v>0</v>
      </c>
      <c r="D20" s="8"/>
      <c r="E20" s="27"/>
    </row>
    <row r="21" spans="2:5" x14ac:dyDescent="0.3">
      <c r="B21" s="3" t="s">
        <v>22</v>
      </c>
      <c r="C21" s="36">
        <v>0</v>
      </c>
      <c r="D21" s="4" t="s">
        <v>23</v>
      </c>
      <c r="E21" s="31">
        <f>SUM(E22:E26)</f>
        <v>130000</v>
      </c>
    </row>
    <row r="22" spans="2:5" x14ac:dyDescent="0.3">
      <c r="B22" s="3" t="s">
        <v>24</v>
      </c>
      <c r="C22" s="36">
        <v>0</v>
      </c>
      <c r="D22" s="11" t="s">
        <v>25</v>
      </c>
      <c r="E22" s="25">
        <v>40000</v>
      </c>
    </row>
    <row r="23" spans="2:5" x14ac:dyDescent="0.3">
      <c r="B23" s="3" t="s">
        <v>26</v>
      </c>
      <c r="C23" s="36">
        <v>0</v>
      </c>
      <c r="D23" s="16" t="s">
        <v>65</v>
      </c>
      <c r="E23" s="25">
        <v>90000</v>
      </c>
    </row>
    <row r="24" spans="2:5" x14ac:dyDescent="0.3">
      <c r="B24" s="9" t="s">
        <v>27</v>
      </c>
      <c r="C24" s="36">
        <v>0</v>
      </c>
      <c r="D24" s="8" t="s">
        <v>28</v>
      </c>
      <c r="E24" s="25">
        <v>0</v>
      </c>
    </row>
    <row r="25" spans="2:5" x14ac:dyDescent="0.3">
      <c r="B25" s="9"/>
      <c r="C25" s="36"/>
      <c r="D25" s="8" t="s">
        <v>29</v>
      </c>
      <c r="E25" s="25">
        <v>0</v>
      </c>
    </row>
    <row r="26" spans="2:5" x14ac:dyDescent="0.3">
      <c r="B26" s="10" t="s">
        <v>30</v>
      </c>
      <c r="C26" s="42">
        <f>SUM(C27:C28)</f>
        <v>140000</v>
      </c>
      <c r="D26" s="8" t="s">
        <v>31</v>
      </c>
      <c r="E26" s="25">
        <v>0</v>
      </c>
    </row>
    <row r="27" spans="2:5" x14ac:dyDescent="0.3">
      <c r="B27" s="3" t="s">
        <v>32</v>
      </c>
      <c r="C27" s="36">
        <v>80000</v>
      </c>
      <c r="D27" s="8"/>
      <c r="E27" s="25"/>
    </row>
    <row r="28" spans="2:5" x14ac:dyDescent="0.3">
      <c r="B28" s="3" t="s">
        <v>33</v>
      </c>
      <c r="C28" s="36">
        <v>60000</v>
      </c>
      <c r="D28" s="4" t="s">
        <v>34</v>
      </c>
      <c r="E28" s="21">
        <f>SUM(E29:E31)</f>
        <v>35000</v>
      </c>
    </row>
    <row r="29" spans="2:5" x14ac:dyDescent="0.3">
      <c r="B29" s="3"/>
      <c r="C29" s="36"/>
      <c r="D29" s="8" t="s">
        <v>35</v>
      </c>
      <c r="E29" s="25">
        <v>15000</v>
      </c>
    </row>
    <row r="30" spans="2:5" x14ac:dyDescent="0.3">
      <c r="B30" s="10" t="s">
        <v>36</v>
      </c>
      <c r="C30" s="42">
        <f>SUM(C31:C33)</f>
        <v>0</v>
      </c>
      <c r="D30" s="8" t="s">
        <v>37</v>
      </c>
      <c r="E30" s="25">
        <v>20000</v>
      </c>
    </row>
    <row r="31" spans="2:5" x14ac:dyDescent="0.3">
      <c r="B31" s="3" t="s">
        <v>38</v>
      </c>
      <c r="C31" s="36">
        <v>0</v>
      </c>
      <c r="D31" s="8" t="s">
        <v>39</v>
      </c>
      <c r="E31" s="25">
        <v>0</v>
      </c>
    </row>
    <row r="32" spans="2:5" x14ac:dyDescent="0.3">
      <c r="B32" s="3" t="s">
        <v>40</v>
      </c>
      <c r="C32" s="36">
        <v>0</v>
      </c>
      <c r="D32" s="8"/>
      <c r="E32" s="25"/>
    </row>
    <row r="33" spans="2:5" x14ac:dyDescent="0.3">
      <c r="B33" s="3" t="s">
        <v>41</v>
      </c>
      <c r="C33" s="36">
        <v>0</v>
      </c>
      <c r="D33" s="4" t="s">
        <v>42</v>
      </c>
      <c r="E33" s="21">
        <f>SUM(E34:E35)</f>
        <v>20000</v>
      </c>
    </row>
    <row r="34" spans="2:5" x14ac:dyDescent="0.3">
      <c r="B34" s="3"/>
      <c r="C34" s="36"/>
      <c r="D34" s="8" t="s">
        <v>43</v>
      </c>
      <c r="E34" s="25">
        <v>0</v>
      </c>
    </row>
    <row r="35" spans="2:5" x14ac:dyDescent="0.3">
      <c r="B35" s="7" t="s">
        <v>44</v>
      </c>
      <c r="C35" s="42">
        <f>SUM(C36:C37)</f>
        <v>24000</v>
      </c>
      <c r="D35" s="8" t="s">
        <v>71</v>
      </c>
      <c r="E35" s="25">
        <v>20000</v>
      </c>
    </row>
    <row r="36" spans="2:5" x14ac:dyDescent="0.3">
      <c r="B36" s="3" t="s">
        <v>45</v>
      </c>
      <c r="C36" s="36">
        <v>14000</v>
      </c>
      <c r="D36" s="8"/>
      <c r="E36" s="25"/>
    </row>
    <row r="37" spans="2:5" x14ac:dyDescent="0.3">
      <c r="B37" s="3" t="s">
        <v>46</v>
      </c>
      <c r="C37" s="36">
        <v>10000</v>
      </c>
      <c r="D37" s="4" t="s">
        <v>47</v>
      </c>
      <c r="E37" s="21">
        <f>SUM(E38:E39)</f>
        <v>105500</v>
      </c>
    </row>
    <row r="38" spans="2:5" x14ac:dyDescent="0.3">
      <c r="B38" s="3"/>
      <c r="C38" s="36"/>
      <c r="D38" s="8" t="s">
        <v>48</v>
      </c>
      <c r="E38" s="25">
        <v>76000</v>
      </c>
    </row>
    <row r="39" spans="2:5" x14ac:dyDescent="0.3">
      <c r="B39" s="7" t="s">
        <v>49</v>
      </c>
      <c r="C39" s="42">
        <f>SUM(C40:C43)</f>
        <v>0</v>
      </c>
      <c r="D39" s="8" t="s">
        <v>70</v>
      </c>
      <c r="E39" s="25">
        <v>29500</v>
      </c>
    </row>
    <row r="40" spans="2:5" x14ac:dyDescent="0.3">
      <c r="B40" s="3" t="s">
        <v>50</v>
      </c>
      <c r="C40" s="36">
        <v>0</v>
      </c>
      <c r="D40" s="8" t="s">
        <v>51</v>
      </c>
      <c r="E40" s="25"/>
    </row>
    <row r="41" spans="2:5" x14ac:dyDescent="0.3">
      <c r="B41" s="3" t="s">
        <v>52</v>
      </c>
      <c r="C41" s="36">
        <v>0</v>
      </c>
      <c r="D41" s="4" t="s">
        <v>53</v>
      </c>
      <c r="E41" s="21">
        <f>SUM(E42:E46)</f>
        <v>49200</v>
      </c>
    </row>
    <row r="42" spans="2:5" x14ac:dyDescent="0.3">
      <c r="B42" s="3" t="s">
        <v>54</v>
      </c>
      <c r="C42" s="36">
        <v>0</v>
      </c>
      <c r="D42" s="8" t="s">
        <v>55</v>
      </c>
      <c r="E42" s="25">
        <v>14000</v>
      </c>
    </row>
    <row r="43" spans="2:5" x14ac:dyDescent="0.3">
      <c r="B43" s="3" t="s">
        <v>56</v>
      </c>
      <c r="C43" s="36">
        <v>0</v>
      </c>
      <c r="D43" s="8" t="s">
        <v>57</v>
      </c>
      <c r="E43" s="25">
        <v>3200</v>
      </c>
    </row>
    <row r="44" spans="2:5" x14ac:dyDescent="0.3">
      <c r="B44" s="3"/>
      <c r="C44" s="36"/>
      <c r="D44" s="8" t="s">
        <v>58</v>
      </c>
      <c r="E44" s="25">
        <v>0</v>
      </c>
    </row>
    <row r="45" spans="2:5" x14ac:dyDescent="0.3">
      <c r="B45" s="7" t="s">
        <v>59</v>
      </c>
      <c r="C45" s="42">
        <f>SUM(C46:C48)</f>
        <v>6400</v>
      </c>
      <c r="D45" s="8" t="s">
        <v>60</v>
      </c>
      <c r="E45" s="25">
        <v>22000</v>
      </c>
    </row>
    <row r="46" spans="2:5" x14ac:dyDescent="0.3">
      <c r="B46" s="3" t="s">
        <v>67</v>
      </c>
      <c r="C46" s="36">
        <v>0</v>
      </c>
      <c r="D46" s="8" t="s">
        <v>66</v>
      </c>
      <c r="E46" s="32">
        <v>10000</v>
      </c>
    </row>
    <row r="47" spans="2:5" x14ac:dyDescent="0.3">
      <c r="B47" s="3" t="s">
        <v>68</v>
      </c>
      <c r="C47" s="43">
        <v>6400</v>
      </c>
      <c r="D47" s="12"/>
      <c r="E47" s="32"/>
    </row>
    <row r="48" spans="2:5" x14ac:dyDescent="0.3">
      <c r="B48" s="13" t="s">
        <v>69</v>
      </c>
      <c r="C48" s="44">
        <v>0</v>
      </c>
      <c r="D48" s="14"/>
      <c r="E48" s="33"/>
    </row>
  </sheetData>
  <pageMargins left="0.7" right="0.7" top="0.78740157499999996" bottom="0.78740157499999996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Glasberger</dc:creator>
  <cp:lastModifiedBy>Roman Glasberger</cp:lastModifiedBy>
  <cp:lastPrinted>2024-10-31T23:44:02Z</cp:lastPrinted>
  <dcterms:created xsi:type="dcterms:W3CDTF">2024-10-31T23:28:19Z</dcterms:created>
  <dcterms:modified xsi:type="dcterms:W3CDTF">2024-12-10T00:11:12Z</dcterms:modified>
</cp:coreProperties>
</file>